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898C9D60-A447-4BD3-A99F-E904838A91C1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5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E5" i="13" s="1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U39" i="26" s="1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U149" i="24" s="1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U4" i="20" s="1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U17" i="20" s="1"/>
  <c r="G24" i="5"/>
  <c r="U18" i="20" s="1"/>
  <c r="G25" i="5"/>
  <c r="U19" i="20" s="1"/>
  <c r="G26" i="5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U33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/>
  <c r="E28" i="12"/>
  <c r="S21" i="30" s="1"/>
  <c r="F28" i="12"/>
  <c r="T21" i="30"/>
  <c r="G28" i="12"/>
  <c r="U21" i="30" s="1"/>
  <c r="P22" i="30"/>
  <c r="Q22" i="30"/>
  <c r="R22" i="30"/>
  <c r="S22" i="30"/>
  <c r="T22" i="30"/>
  <c r="U22" i="30"/>
  <c r="B7" i="12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 s="1"/>
  <c r="F36" i="12"/>
  <c r="T27" i="30" s="1"/>
  <c r="G36" i="12"/>
  <c r="U27" i="30" s="1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/>
  <c r="D19" i="11"/>
  <c r="R12" i="29" s="1"/>
  <c r="E19" i="11"/>
  <c r="S12" i="29" s="1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R2" i="29" s="1"/>
  <c r="E8" i="11"/>
  <c r="S2" i="29" s="1"/>
  <c r="F8" i="11"/>
  <c r="G8" i="11"/>
  <c r="G30" i="11" s="1"/>
  <c r="U22" i="29" s="1"/>
  <c r="U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E9" i="9"/>
  <c r="S2" i="27" s="1"/>
  <c r="F12" i="9"/>
  <c r="F16" i="9"/>
  <c r="F9" i="9" s="1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U8" i="27"/>
  <c r="R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1" i="9" s="1"/>
  <c r="Q13" i="27" s="1"/>
  <c r="C28" i="9"/>
  <c r="D24" i="9"/>
  <c r="D28" i="9"/>
  <c r="E24" i="9"/>
  <c r="E28" i="9"/>
  <c r="S20" i="27" s="1"/>
  <c r="F24" i="9"/>
  <c r="F21" i="9" s="1"/>
  <c r="T13" i="27" s="1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0" i="27"/>
  <c r="R20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B21" i="9"/>
  <c r="P13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S63" i="26" s="1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Q142" i="24" s="1"/>
  <c r="R85" i="24"/>
  <c r="R95" i="24"/>
  <c r="R105" i="24"/>
  <c r="R115" i="24"/>
  <c r="D146" i="6"/>
  <c r="D150" i="6"/>
  <c r="R142" i="24" s="1"/>
  <c r="S77" i="24"/>
  <c r="S85" i="24"/>
  <c r="S95" i="24"/>
  <c r="S105" i="24"/>
  <c r="S115" i="24"/>
  <c r="E133" i="6"/>
  <c r="S125" i="24" s="1"/>
  <c r="E146" i="6"/>
  <c r="E150" i="6"/>
  <c r="S142" i="24" s="1"/>
  <c r="T85" i="24"/>
  <c r="T95" i="24"/>
  <c r="T105" i="24"/>
  <c r="T115" i="24"/>
  <c r="F133" i="6"/>
  <c r="T125" i="24" s="1"/>
  <c r="F146" i="6"/>
  <c r="T138" i="24" s="1"/>
  <c r="F150" i="6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T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5" i="20"/>
  <c r="U11" i="20"/>
  <c r="U12" i="20"/>
  <c r="U15" i="20"/>
  <c r="U16" i="20"/>
  <c r="U20" i="20"/>
  <c r="U21" i="20"/>
  <c r="U23" i="20"/>
  <c r="U24" i="20"/>
  <c r="U25" i="20"/>
  <c r="U28" i="20"/>
  <c r="U30" i="20"/>
  <c r="U32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G52" i="5"/>
  <c r="U44" i="20" s="1"/>
  <c r="G53" i="5"/>
  <c r="U45" i="20" s="1"/>
  <c r="U43" i="20"/>
  <c r="G55" i="5"/>
  <c r="G56" i="5"/>
  <c r="G57" i="5"/>
  <c r="G58" i="5"/>
  <c r="U50" i="20" s="1"/>
  <c r="U47" i="20"/>
  <c r="U48" i="20"/>
  <c r="U49" i="20"/>
  <c r="G60" i="5"/>
  <c r="U52" i="20" s="1"/>
  <c r="G61" i="5"/>
  <c r="U53" i="20" s="1"/>
  <c r="G62" i="5"/>
  <c r="U54" i="20" s="1"/>
  <c r="G63" i="5"/>
  <c r="U55" i="20" s="1"/>
  <c r="G68" i="5"/>
  <c r="G67" i="5" s="1"/>
  <c r="U57" i="20" s="1"/>
  <c r="G73" i="5"/>
  <c r="U60" i="20" s="1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 s="1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D65" i="5" s="1"/>
  <c r="R56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/>
  <c r="P61" i="20"/>
  <c r="B75" i="5"/>
  <c r="P62" i="20" s="1"/>
  <c r="P60" i="20"/>
  <c r="P58" i="20"/>
  <c r="B67" i="5"/>
  <c r="P57" i="20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D5" i="13"/>
  <c r="C5" i="13"/>
  <c r="B5" i="13"/>
  <c r="F5" i="12"/>
  <c r="I25" i="23"/>
  <c r="D23" i="23"/>
  <c r="I23" i="23"/>
  <c r="H23" i="23"/>
  <c r="G23" i="23"/>
  <c r="F23" i="23"/>
  <c r="E23" i="23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6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Q36" i="18"/>
  <c r="C64" i="4"/>
  <c r="D64" i="4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S4" i="16"/>
  <c r="T4" i="16"/>
  <c r="U4" i="16"/>
  <c r="V4" i="16"/>
  <c r="B9" i="2"/>
  <c r="P4" i="16" s="1"/>
  <c r="P4" i="15"/>
  <c r="R36" i="18"/>
  <c r="R33" i="18"/>
  <c r="R37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S3" i="16"/>
  <c r="Q67" i="15"/>
  <c r="E5" i="12" l="1"/>
  <c r="C84" i="6"/>
  <c r="D29" i="13"/>
  <c r="R22" i="31" s="1"/>
  <c r="G75" i="5"/>
  <c r="U62" i="20" s="1"/>
  <c r="G31" i="7"/>
  <c r="U3" i="25" s="1"/>
  <c r="D21" i="9"/>
  <c r="R13" i="27" s="1"/>
  <c r="U58" i="20"/>
  <c r="C30" i="11"/>
  <c r="Q22" i="29" s="1"/>
  <c r="C31" i="12"/>
  <c r="Q23" i="30" s="1"/>
  <c r="R51" i="20"/>
  <c r="T9" i="27"/>
  <c r="R4" i="16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F33" i="9"/>
  <c r="T24" i="27" s="1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 s="1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A2" i="12"/>
  <c r="A2" i="13"/>
  <c r="A2" i="10"/>
  <c r="C7" i="23"/>
  <c r="T2" i="25"/>
  <c r="P2" i="25"/>
  <c r="Q2" i="24" l="1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<sst xmlns="http://schemas.openxmlformats.org/spreadsheetml/2006/main" count="4254" uniqueCount="3324">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</sst>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topLeftCell="A64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topLeftCell="A39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topLeftCell="A22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topLeftCell="A1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opLeftCell="A2" zoomScale="115" zoomScaleNormal="115" zoomScalePageLayoutView="90" workbookViewId="0">
      <selection activeCell="E18" sqref="E1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A3" sqref="A3:G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17878295.367318749</v>
      </c>
      <c r="C8" s="59">
        <f t="shared" ref="C8:G8" si="0">SUM(C9:C17)</f>
        <v>18325252.75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13371507.38726875</v>
      </c>
      <c r="C9" s="199">
        <v>13705795.07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710800.34375</v>
      </c>
      <c r="C10" s="199">
        <v>728570.35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1034558.1595937499</v>
      </c>
      <c r="C11" s="199">
        <v>1060422.1100000001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2479861.9767062501</v>
      </c>
      <c r="C12" s="199">
        <v>2541858.5299999998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199"/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199"/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281567.5</v>
      </c>
      <c r="C15" s="199">
        <v>288606.69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17878295.367318749</v>
      </c>
      <c r="C30" s="61">
        <f t="shared" ref="C30:G30" si="2">C8+C19</f>
        <v>18325252.75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9:B15 B8:G8 B16:G30 D9:G15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17878295.367318749</v>
      </c>
      <c r="Q2" s="18">
        <f>'Formato 7 b)'!C8</f>
        <v>18325252.75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 t="e">
        <f>'Formato 7 b)'!#REF!</f>
        <v>#REF!</v>
      </c>
      <c r="Q3" s="18">
        <f>'Formato 7 b)'!B9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 t="e">
        <f>'Formato 7 b)'!#REF!</f>
        <v>#REF!</v>
      </c>
      <c r="Q4" s="18">
        <f>'Formato 7 b)'!B10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 t="e">
        <f>'Formato 7 b)'!#REF!</f>
        <v>#REF!</v>
      </c>
      <c r="Q5" s="18">
        <f>'Formato 7 b)'!B11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 t="e">
        <f>'Formato 7 b)'!#REF!</f>
        <v>#REF!</v>
      </c>
      <c r="Q6" s="18">
        <f>'Formato 7 b)'!B12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 t="e">
        <f>'Formato 7 b)'!#REF!</f>
        <v>#REF!</v>
      </c>
      <c r="Q7" s="18">
        <f>'Formato 7 b)'!B13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 t="e">
        <f>'Formato 7 b)'!#REF!</f>
        <v>#REF!</v>
      </c>
      <c r="Q8" s="18">
        <f>'Formato 7 b)'!B14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 t="e">
        <f>'Formato 7 b)'!#REF!</f>
        <v>#REF!</v>
      </c>
      <c r="Q9" s="18">
        <f>'Formato 7 b)'!B15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17878295.367318749</v>
      </c>
      <c r="Q22" s="18">
        <f>'Formato 7 b)'!C30</f>
        <v>18325252.75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tabSelected="1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2024-10-25T21:50:18Z</dcterms:modified>
</cp:coreProperties>
</file>